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5480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M42" i="1"/>
  <c r="L42"/>
  <c r="K42"/>
  <c r="J42"/>
  <c r="I42"/>
  <c r="K47" s="1"/>
  <c r="H42"/>
  <c r="J47" s="1"/>
  <c r="G42"/>
  <c r="I47" s="1"/>
  <c r="F42"/>
  <c r="H47" s="1"/>
  <c r="M11"/>
  <c r="L11"/>
  <c r="K11"/>
  <c r="J11"/>
  <c r="I11"/>
  <c r="K16" s="1"/>
  <c r="H11"/>
  <c r="J16" s="1"/>
  <c r="G11"/>
  <c r="I16" s="1"/>
  <c r="F11"/>
  <c r="H16" s="1"/>
  <c r="M26"/>
  <c r="K26"/>
  <c r="I26"/>
  <c r="G26"/>
  <c r="N41"/>
  <c r="L26"/>
  <c r="J26"/>
  <c r="H26"/>
  <c r="F26"/>
  <c r="H31" s="1"/>
  <c r="N25"/>
  <c r="N10"/>
  <c r="I31" l="1"/>
  <c r="K31"/>
  <c r="J31"/>
</calcChain>
</file>

<file path=xl/sharedStrings.xml><?xml version="1.0" encoding="utf-8"?>
<sst xmlns="http://schemas.openxmlformats.org/spreadsheetml/2006/main" count="84" uniqueCount="16">
  <si>
    <t>K2F2</t>
  </si>
  <si>
    <t>tube 1</t>
  </si>
  <si>
    <t>tube 2</t>
  </si>
  <si>
    <t>phénotypes</t>
  </si>
  <si>
    <t>male</t>
  </si>
  <si>
    <t>femelle</t>
  </si>
  <si>
    <t>blanc</t>
  </si>
  <si>
    <t>rouge</t>
  </si>
  <si>
    <t>K2F1</t>
  </si>
  <si>
    <t>K2CR</t>
  </si>
  <si>
    <t>TOTAL</t>
  </si>
  <si>
    <t>pourcentages</t>
  </si>
  <si>
    <t>nombres</t>
  </si>
  <si>
    <t>phénotypes K2F1</t>
  </si>
  <si>
    <t>phénotypes K2F2</t>
  </si>
  <si>
    <t>phénotypes K2CR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</si>
</sst>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Border="1"/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906110</xdr:colOff>
      <xdr:row>26</xdr:row>
      <xdr:rowOff>38100</xdr:rowOff>
    </xdr:to>
    <xdr:pic>
      <xdr:nvPicPr>
        <xdr:cNvPr id="1025" name="Picture 1" descr="http://www.lucieberger.org/svt/SVT%20en%20T%20S/WEB_Tspe/2_Genet/RessMorg/DroSexeM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92110" cy="49911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3</xdr:col>
      <xdr:colOff>847725</xdr:colOff>
      <xdr:row>49</xdr:row>
      <xdr:rowOff>141148</xdr:rowOff>
    </xdr:to>
    <xdr:pic>
      <xdr:nvPicPr>
        <xdr:cNvPr id="1026" name="Picture 2" descr="C:\Users\Thierry\Pictures\DroSexe2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572000"/>
          <a:ext cx="3133725" cy="414164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O48"/>
  <sheetViews>
    <sheetView tabSelected="1" workbookViewId="0">
      <selection activeCell="M44" sqref="M44"/>
    </sheetView>
  </sheetViews>
  <sheetFormatPr baseColWidth="10" defaultRowHeight="15"/>
  <cols>
    <col min="4" max="4" width="14.140625" customWidth="1"/>
    <col min="5" max="5" width="13.28515625" customWidth="1"/>
    <col min="7" max="7" width="12.140625" customWidth="1"/>
  </cols>
  <sheetData>
    <row r="1" spans="5:15">
      <c r="N1" s="4"/>
    </row>
    <row r="2" spans="5:15">
      <c r="N2" s="4"/>
    </row>
    <row r="3" spans="5:15">
      <c r="N3" s="4"/>
    </row>
    <row r="4" spans="5:15">
      <c r="N4" s="4"/>
    </row>
    <row r="5" spans="5:15">
      <c r="E5" t="s">
        <v>8</v>
      </c>
    </row>
    <row r="6" spans="5:15">
      <c r="E6" s="2"/>
      <c r="F6" s="20" t="s">
        <v>1</v>
      </c>
      <c r="G6" s="21"/>
      <c r="H6" s="21"/>
      <c r="I6" s="22"/>
      <c r="J6" s="20" t="s">
        <v>2</v>
      </c>
      <c r="K6" s="21"/>
      <c r="L6" s="21"/>
      <c r="M6" s="22"/>
    </row>
    <row r="7" spans="5:15">
      <c r="E7" s="2"/>
      <c r="F7" s="13" t="s">
        <v>3</v>
      </c>
      <c r="G7" s="14"/>
      <c r="H7" s="14"/>
      <c r="I7" s="15"/>
      <c r="J7" s="13" t="s">
        <v>3</v>
      </c>
      <c r="K7" s="14"/>
      <c r="L7" s="14"/>
      <c r="M7" s="15"/>
    </row>
    <row r="8" spans="5:15">
      <c r="E8" s="2"/>
      <c r="F8" s="13" t="s">
        <v>4</v>
      </c>
      <c r="G8" s="15"/>
      <c r="H8" s="13" t="s">
        <v>5</v>
      </c>
      <c r="I8" s="15"/>
      <c r="J8" s="13" t="s">
        <v>4</v>
      </c>
      <c r="K8" s="15"/>
      <c r="L8" s="13" t="s">
        <v>5</v>
      </c>
      <c r="M8" s="15"/>
    </row>
    <row r="9" spans="5:15">
      <c r="E9" s="5"/>
      <c r="F9" s="8" t="s">
        <v>6</v>
      </c>
      <c r="G9" s="6" t="s">
        <v>7</v>
      </c>
      <c r="H9" s="6" t="s">
        <v>6</v>
      </c>
      <c r="I9" s="6" t="s">
        <v>7</v>
      </c>
      <c r="J9" s="6" t="s">
        <v>6</v>
      </c>
      <c r="K9" s="6" t="s">
        <v>7</v>
      </c>
      <c r="L9" s="6" t="s">
        <v>6</v>
      </c>
      <c r="M9" s="6" t="s">
        <v>7</v>
      </c>
      <c r="N9" s="10" t="s">
        <v>10</v>
      </c>
    </row>
    <row r="10" spans="5:15">
      <c r="E10" s="9" t="s">
        <v>12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12">
        <f>SUM(F10:M10)</f>
        <v>0</v>
      </c>
      <c r="O10" s="1"/>
    </row>
    <row r="11" spans="5:15">
      <c r="E11" s="7" t="s">
        <v>11</v>
      </c>
      <c r="F11" s="6" t="e">
        <f>F10*100/SUM(F10:I10)</f>
        <v>#DIV/0!</v>
      </c>
      <c r="G11" s="6" t="e">
        <f>G10*100/SUM(F10:I10)</f>
        <v>#DIV/0!</v>
      </c>
      <c r="H11" s="6" t="e">
        <f>H10*100/SUM(F10:I10)</f>
        <v>#DIV/0!</v>
      </c>
      <c r="I11" s="6" t="e">
        <f>I10*100/SUM(F10:I10)</f>
        <v>#DIV/0!</v>
      </c>
      <c r="J11" s="6" t="e">
        <f>J10*100/SUM(J10:M10)</f>
        <v>#DIV/0!</v>
      </c>
      <c r="K11" s="6" t="e">
        <f>K10*100/SUM(J10:M10)</f>
        <v>#DIV/0!</v>
      </c>
      <c r="L11" s="6" t="e">
        <f>L10*100/SUM(J10:M10)</f>
        <v>#DIV/0!</v>
      </c>
      <c r="M11" s="6" t="e">
        <f>M10*100/SUM(J10:M10)</f>
        <v>#DIV/0!</v>
      </c>
      <c r="N11" s="12"/>
      <c r="O11" s="4"/>
    </row>
    <row r="12" spans="5:15">
      <c r="E12" s="11"/>
      <c r="F12" s="3"/>
      <c r="G12" s="3"/>
      <c r="H12" s="3"/>
      <c r="I12" s="3"/>
      <c r="J12" s="3"/>
      <c r="K12" s="3"/>
      <c r="L12" s="3"/>
      <c r="M12" s="3"/>
      <c r="N12" s="3"/>
      <c r="O12" s="4"/>
    </row>
    <row r="13" spans="5:15">
      <c r="E13" s="11"/>
      <c r="F13" s="3"/>
      <c r="G13" s="3"/>
      <c r="H13" s="13" t="s">
        <v>13</v>
      </c>
      <c r="I13" s="14"/>
      <c r="J13" s="14"/>
      <c r="K13" s="15"/>
      <c r="L13" s="3"/>
      <c r="M13" s="3"/>
      <c r="N13" s="3"/>
      <c r="O13" s="4"/>
    </row>
    <row r="14" spans="5:15">
      <c r="E14" s="11"/>
      <c r="F14" s="3"/>
      <c r="G14" s="3"/>
      <c r="H14" s="13" t="s">
        <v>4</v>
      </c>
      <c r="I14" s="15"/>
      <c r="J14" s="13" t="s">
        <v>5</v>
      </c>
      <c r="K14" s="15"/>
      <c r="L14" s="3"/>
      <c r="M14" s="3"/>
      <c r="N14" s="3"/>
      <c r="O14" s="4"/>
    </row>
    <row r="15" spans="5:15">
      <c r="E15" s="11"/>
      <c r="F15" s="3"/>
      <c r="G15" s="3"/>
      <c r="H15" s="6" t="s">
        <v>6</v>
      </c>
      <c r="I15" s="6" t="s">
        <v>7</v>
      </c>
      <c r="J15" s="6" t="s">
        <v>6</v>
      </c>
      <c r="K15" s="6" t="s">
        <v>7</v>
      </c>
      <c r="L15" s="3"/>
      <c r="M15" s="3"/>
      <c r="N15" s="3"/>
      <c r="O15" s="4"/>
    </row>
    <row r="16" spans="5:15">
      <c r="E16" s="11"/>
      <c r="F16" s="3"/>
      <c r="G16" s="16" t="s">
        <v>11</v>
      </c>
      <c r="H16" s="18" t="e">
        <f>AVERAGE(F11,J11)</f>
        <v>#DIV/0!</v>
      </c>
      <c r="I16" s="18" t="e">
        <f>AVERAGE(G11,K11)</f>
        <v>#DIV/0!</v>
      </c>
      <c r="J16" s="18" t="e">
        <f>AVERAGE(H11,L11)</f>
        <v>#DIV/0!</v>
      </c>
      <c r="K16" s="18" t="e">
        <f>AVERAGE(I11,M11)</f>
        <v>#DIV/0!</v>
      </c>
      <c r="L16" s="3"/>
      <c r="M16" s="3"/>
      <c r="N16" s="3"/>
      <c r="O16" s="4"/>
    </row>
    <row r="17" spans="5:15">
      <c r="E17" s="11"/>
      <c r="F17" s="3"/>
      <c r="G17" s="17"/>
      <c r="H17" s="19"/>
      <c r="I17" s="19"/>
      <c r="J17" s="19"/>
      <c r="K17" s="19"/>
      <c r="L17" s="3"/>
      <c r="M17" s="3"/>
      <c r="N17" s="3"/>
      <c r="O17" s="4"/>
    </row>
    <row r="18" spans="5:15">
      <c r="E18" s="11"/>
      <c r="F18" s="3"/>
      <c r="G18" s="3"/>
      <c r="H18" s="3"/>
      <c r="I18" s="3"/>
      <c r="J18" s="3"/>
      <c r="K18" s="3"/>
      <c r="L18" s="3"/>
      <c r="M18" s="3"/>
      <c r="N18" s="3"/>
      <c r="O18" s="4"/>
    </row>
    <row r="20" spans="5:15">
      <c r="E20" t="s">
        <v>0</v>
      </c>
    </row>
    <row r="21" spans="5:15">
      <c r="E21" s="2"/>
      <c r="F21" s="20" t="s">
        <v>1</v>
      </c>
      <c r="G21" s="21"/>
      <c r="H21" s="21"/>
      <c r="I21" s="22"/>
      <c r="J21" s="20" t="s">
        <v>2</v>
      </c>
      <c r="K21" s="21"/>
      <c r="L21" s="21"/>
      <c r="M21" s="22"/>
    </row>
    <row r="22" spans="5:15">
      <c r="E22" s="2"/>
      <c r="F22" s="13" t="s">
        <v>3</v>
      </c>
      <c r="G22" s="14"/>
      <c r="H22" s="14"/>
      <c r="I22" s="15"/>
      <c r="J22" s="13" t="s">
        <v>3</v>
      </c>
      <c r="K22" s="14"/>
      <c r="L22" s="14"/>
      <c r="M22" s="15"/>
    </row>
    <row r="23" spans="5:15">
      <c r="E23" s="2"/>
      <c r="F23" s="13" t="s">
        <v>4</v>
      </c>
      <c r="G23" s="15"/>
      <c r="H23" s="13" t="s">
        <v>5</v>
      </c>
      <c r="I23" s="15"/>
      <c r="J23" s="13" t="s">
        <v>4</v>
      </c>
      <c r="K23" s="15"/>
      <c r="L23" s="13" t="s">
        <v>5</v>
      </c>
      <c r="M23" s="15"/>
    </row>
    <row r="24" spans="5:15">
      <c r="E24" s="5"/>
      <c r="F24" s="8" t="s">
        <v>6</v>
      </c>
      <c r="G24" s="6" t="s">
        <v>7</v>
      </c>
      <c r="H24" s="6" t="s">
        <v>6</v>
      </c>
      <c r="I24" s="6" t="s">
        <v>7</v>
      </c>
      <c r="J24" s="6" t="s">
        <v>6</v>
      </c>
      <c r="K24" s="6" t="s">
        <v>7</v>
      </c>
      <c r="L24" s="6" t="s">
        <v>6</v>
      </c>
      <c r="M24" s="6" t="s">
        <v>7</v>
      </c>
      <c r="N24" s="10" t="s">
        <v>10</v>
      </c>
    </row>
    <row r="25" spans="5:15">
      <c r="E25" s="9" t="s">
        <v>12</v>
      </c>
      <c r="F25" s="6">
        <v>50</v>
      </c>
      <c r="G25" s="6">
        <v>32</v>
      </c>
      <c r="H25" s="6">
        <v>0</v>
      </c>
      <c r="I25" s="6">
        <v>92</v>
      </c>
      <c r="J25" s="6">
        <v>35</v>
      </c>
      <c r="K25" s="6">
        <v>34</v>
      </c>
      <c r="L25" s="6">
        <v>0</v>
      </c>
      <c r="M25" s="6">
        <v>63</v>
      </c>
      <c r="N25" s="12">
        <f>SUM(F25:M25)</f>
        <v>306</v>
      </c>
    </row>
    <row r="26" spans="5:15">
      <c r="E26" s="7" t="s">
        <v>11</v>
      </c>
      <c r="F26" s="6">
        <f>F25*100/SUM(F25:I25)</f>
        <v>28.735632183908045</v>
      </c>
      <c r="G26" s="6">
        <f>G25*100/SUM(F25:I25)</f>
        <v>18.390804597701148</v>
      </c>
      <c r="H26" s="6">
        <f>H25*100/SUM(F25:I25)</f>
        <v>0</v>
      </c>
      <c r="I26" s="6">
        <f>I25*100/SUM(F25:I25)</f>
        <v>52.873563218390807</v>
      </c>
      <c r="J26" s="6">
        <f>J25*100/SUM(J25:M25)</f>
        <v>26.515151515151516</v>
      </c>
      <c r="K26" s="6">
        <f>K25*100/SUM(J25:M25)</f>
        <v>25.757575757575758</v>
      </c>
      <c r="L26" s="6">
        <f>L25*100/SUM(J25:M25)</f>
        <v>0</v>
      </c>
      <c r="M26" s="6">
        <f>M25*100/SUM(J25:M25)</f>
        <v>47.727272727272727</v>
      </c>
      <c r="N26" s="12"/>
    </row>
    <row r="27" spans="5:15">
      <c r="E27" s="11"/>
      <c r="F27" s="3"/>
      <c r="G27" s="3"/>
      <c r="H27" s="3"/>
      <c r="I27" s="3"/>
      <c r="J27" s="3"/>
      <c r="K27" s="3"/>
      <c r="L27" s="3"/>
      <c r="M27" s="3"/>
      <c r="N27" s="3"/>
    </row>
    <row r="28" spans="5:15">
      <c r="E28" s="11"/>
      <c r="F28" s="3"/>
      <c r="G28" s="3"/>
      <c r="H28" s="13" t="s">
        <v>14</v>
      </c>
      <c r="I28" s="14"/>
      <c r="J28" s="14"/>
      <c r="K28" s="15"/>
      <c r="L28" s="3"/>
      <c r="M28" s="3"/>
      <c r="N28" s="3"/>
    </row>
    <row r="29" spans="5:15">
      <c r="E29" s="11"/>
      <c r="F29" s="3"/>
      <c r="G29" s="3"/>
      <c r="H29" s="13" t="s">
        <v>4</v>
      </c>
      <c r="I29" s="15"/>
      <c r="J29" s="13" t="s">
        <v>5</v>
      </c>
      <c r="K29" s="15"/>
      <c r="L29" s="3"/>
      <c r="M29" s="3"/>
      <c r="N29" s="3"/>
    </row>
    <row r="30" spans="5:15">
      <c r="E30" s="11"/>
      <c r="F30" s="3"/>
      <c r="G30" s="3"/>
      <c r="H30" s="6" t="s">
        <v>6</v>
      </c>
      <c r="I30" s="6" t="s">
        <v>7</v>
      </c>
      <c r="J30" s="6" t="s">
        <v>6</v>
      </c>
      <c r="K30" s="6" t="s">
        <v>7</v>
      </c>
      <c r="L30" s="3"/>
      <c r="M30" s="3"/>
      <c r="N30" s="3"/>
    </row>
    <row r="31" spans="5:15">
      <c r="E31" s="11"/>
      <c r="F31" s="3"/>
      <c r="G31" s="16" t="s">
        <v>11</v>
      </c>
      <c r="H31" s="18">
        <f>AVERAGE(F26,J26)</f>
        <v>27.62539184952978</v>
      </c>
      <c r="I31" s="18">
        <f>AVERAGE(G26,K26)</f>
        <v>22.074190177638453</v>
      </c>
      <c r="J31" s="18">
        <f>AVERAGE(H26,L26)</f>
        <v>0</v>
      </c>
      <c r="K31" s="18">
        <f>AVERAGE(I26,M26)</f>
        <v>50.300417972831767</v>
      </c>
      <c r="L31" s="3"/>
      <c r="M31" s="3"/>
      <c r="N31" s="3"/>
    </row>
    <row r="32" spans="5:15">
      <c r="E32" s="11"/>
      <c r="F32" s="3"/>
      <c r="G32" s="17"/>
      <c r="H32" s="19"/>
      <c r="I32" s="19"/>
      <c r="J32" s="19"/>
      <c r="K32" s="19"/>
      <c r="L32" s="3"/>
      <c r="M32" s="3"/>
      <c r="N32" s="3"/>
    </row>
    <row r="36" spans="5:14">
      <c r="E36" t="s">
        <v>9</v>
      </c>
    </row>
    <row r="37" spans="5:14">
      <c r="E37" s="2"/>
      <c r="F37" s="20" t="s">
        <v>1</v>
      </c>
      <c r="G37" s="21"/>
      <c r="H37" s="21"/>
      <c r="I37" s="22"/>
      <c r="J37" s="20" t="s">
        <v>2</v>
      </c>
      <c r="K37" s="21"/>
      <c r="L37" s="21"/>
      <c r="M37" s="22"/>
    </row>
    <row r="38" spans="5:14">
      <c r="E38" s="2"/>
      <c r="F38" s="13" t="s">
        <v>3</v>
      </c>
      <c r="G38" s="14"/>
      <c r="H38" s="14"/>
      <c r="I38" s="15"/>
      <c r="J38" s="13" t="s">
        <v>3</v>
      </c>
      <c r="K38" s="14"/>
      <c r="L38" s="14"/>
      <c r="M38" s="15"/>
    </row>
    <row r="39" spans="5:14">
      <c r="E39" s="2"/>
      <c r="F39" s="13" t="s">
        <v>4</v>
      </c>
      <c r="G39" s="15"/>
      <c r="H39" s="13" t="s">
        <v>5</v>
      </c>
      <c r="I39" s="15"/>
      <c r="J39" s="13" t="s">
        <v>4</v>
      </c>
      <c r="K39" s="15"/>
      <c r="L39" s="13" t="s">
        <v>5</v>
      </c>
      <c r="M39" s="15"/>
    </row>
    <row r="40" spans="5:14">
      <c r="E40" s="5"/>
      <c r="F40" s="8" t="s">
        <v>6</v>
      </c>
      <c r="G40" s="6" t="s">
        <v>7</v>
      </c>
      <c r="H40" s="6" t="s">
        <v>6</v>
      </c>
      <c r="I40" s="6" t="s">
        <v>7</v>
      </c>
      <c r="J40" s="6" t="s">
        <v>6</v>
      </c>
      <c r="K40" s="6" t="s">
        <v>7</v>
      </c>
      <c r="L40" s="6" t="s">
        <v>6</v>
      </c>
      <c r="M40" s="6" t="s">
        <v>7</v>
      </c>
      <c r="N40" s="10" t="s">
        <v>10</v>
      </c>
    </row>
    <row r="41" spans="5:14">
      <c r="E41" s="9" t="s">
        <v>12</v>
      </c>
      <c r="F41" s="6">
        <v>78</v>
      </c>
      <c r="G41" s="6">
        <v>0</v>
      </c>
      <c r="H41" s="6">
        <v>0</v>
      </c>
      <c r="I41" s="6">
        <v>63</v>
      </c>
      <c r="J41" s="6">
        <v>31</v>
      </c>
      <c r="K41" s="6">
        <v>5</v>
      </c>
      <c r="L41" s="6">
        <v>5</v>
      </c>
      <c r="M41" s="6">
        <v>27</v>
      </c>
      <c r="N41" s="12">
        <f>SUM(F41:M41)</f>
        <v>209</v>
      </c>
    </row>
    <row r="42" spans="5:14">
      <c r="E42" s="7" t="s">
        <v>11</v>
      </c>
      <c r="F42" s="6">
        <f>F41*100/SUM(F41:I41)</f>
        <v>55.319148936170215</v>
      </c>
      <c r="G42" s="6">
        <f>G41*100/SUM(F41:I41)</f>
        <v>0</v>
      </c>
      <c r="H42" s="6">
        <f>H41*100/SUM(F41:I41)</f>
        <v>0</v>
      </c>
      <c r="I42" s="6">
        <f>I41*100/SUM(F41:I41)</f>
        <v>44.680851063829785</v>
      </c>
      <c r="J42" s="6">
        <f>J41*100/SUM(J41:M41)</f>
        <v>45.588235294117645</v>
      </c>
      <c r="K42" s="6">
        <f>K41*100/SUM(J41:M41)</f>
        <v>7.3529411764705879</v>
      </c>
      <c r="L42" s="6">
        <f>L41*100/SUM(J41:M41)</f>
        <v>7.3529411764705879</v>
      </c>
      <c r="M42" s="6">
        <f>M41*100/SUM(J41:M41)</f>
        <v>39.705882352941174</v>
      </c>
      <c r="N42" s="12"/>
    </row>
    <row r="43" spans="5:14">
      <c r="E43" s="11"/>
      <c r="F43" s="3"/>
      <c r="G43" s="3"/>
      <c r="H43" s="3"/>
      <c r="I43" s="3"/>
      <c r="J43" s="3"/>
      <c r="K43" s="3"/>
      <c r="L43" s="3"/>
      <c r="M43" s="3"/>
      <c r="N43" s="3"/>
    </row>
    <row r="44" spans="5:14">
      <c r="E44" s="11"/>
      <c r="F44" s="3"/>
      <c r="G44" s="3"/>
      <c r="H44" s="13" t="s">
        <v>15</v>
      </c>
      <c r="I44" s="14"/>
      <c r="J44" s="14"/>
      <c r="K44" s="15"/>
      <c r="L44" s="3"/>
      <c r="M44" s="3"/>
      <c r="N44" s="3"/>
    </row>
    <row r="45" spans="5:14">
      <c r="E45" s="11"/>
      <c r="F45" s="3"/>
      <c r="G45" s="3"/>
      <c r="H45" s="13" t="s">
        <v>4</v>
      </c>
      <c r="I45" s="15"/>
      <c r="J45" s="13" t="s">
        <v>5</v>
      </c>
      <c r="K45" s="15"/>
      <c r="L45" s="3"/>
      <c r="M45" s="3"/>
      <c r="N45" s="3"/>
    </row>
    <row r="46" spans="5:14">
      <c r="E46" s="11"/>
      <c r="F46" s="3"/>
      <c r="G46" s="3"/>
      <c r="H46" s="6" t="s">
        <v>6</v>
      </c>
      <c r="I46" s="6" t="s">
        <v>7</v>
      </c>
      <c r="J46" s="6" t="s">
        <v>6</v>
      </c>
      <c r="K46" s="6" t="s">
        <v>7</v>
      </c>
      <c r="L46" s="3"/>
      <c r="M46" s="3"/>
      <c r="N46" s="3"/>
    </row>
    <row r="47" spans="5:14">
      <c r="E47" s="11"/>
      <c r="F47" s="3"/>
      <c r="G47" s="16" t="s">
        <v>11</v>
      </c>
      <c r="H47" s="18">
        <f>AVERAGE(F42,J42)</f>
        <v>50.45369211514393</v>
      </c>
      <c r="I47" s="18">
        <f>AVERAGE(G42,K42)</f>
        <v>3.6764705882352939</v>
      </c>
      <c r="J47" s="18">
        <f>AVERAGE(H42,L42)</f>
        <v>3.6764705882352939</v>
      </c>
      <c r="K47" s="18">
        <f>AVERAGE(I42,M42)</f>
        <v>42.193366708385483</v>
      </c>
      <c r="L47" s="3"/>
      <c r="M47" s="3"/>
      <c r="N47" s="3"/>
    </row>
    <row r="48" spans="5:14">
      <c r="E48" s="11"/>
      <c r="F48" s="3"/>
      <c r="G48" s="17"/>
      <c r="H48" s="19"/>
      <c r="I48" s="19"/>
      <c r="J48" s="19"/>
      <c r="K48" s="19"/>
      <c r="L48" s="3"/>
      <c r="M48" s="3"/>
      <c r="N48" s="3"/>
    </row>
  </sheetData>
  <mergeCells count="48">
    <mergeCell ref="F37:I37"/>
    <mergeCell ref="J37:M37"/>
    <mergeCell ref="G16:G17"/>
    <mergeCell ref="H16:H17"/>
    <mergeCell ref="I16:I17"/>
    <mergeCell ref="J16:J17"/>
    <mergeCell ref="F22:I22"/>
    <mergeCell ref="J22:M22"/>
    <mergeCell ref="F21:I21"/>
    <mergeCell ref="J21:M21"/>
    <mergeCell ref="F23:G23"/>
    <mergeCell ref="H23:I23"/>
    <mergeCell ref="F38:I38"/>
    <mergeCell ref="J38:M38"/>
    <mergeCell ref="F39:G39"/>
    <mergeCell ref="H39:I39"/>
    <mergeCell ref="J39:K39"/>
    <mergeCell ref="L39:M39"/>
    <mergeCell ref="F6:I6"/>
    <mergeCell ref="J6:M6"/>
    <mergeCell ref="F8:G8"/>
    <mergeCell ref="H8:I8"/>
    <mergeCell ref="J8:K8"/>
    <mergeCell ref="L8:M8"/>
    <mergeCell ref="F7:I7"/>
    <mergeCell ref="J7:M7"/>
    <mergeCell ref="H13:K13"/>
    <mergeCell ref="H14:I14"/>
    <mergeCell ref="J14:K14"/>
    <mergeCell ref="J23:K23"/>
    <mergeCell ref="L23:M23"/>
    <mergeCell ref="K16:K17"/>
    <mergeCell ref="H28:K28"/>
    <mergeCell ref="H29:I29"/>
    <mergeCell ref="J29:K29"/>
    <mergeCell ref="G31:G32"/>
    <mergeCell ref="H31:H32"/>
    <mergeCell ref="I31:I32"/>
    <mergeCell ref="J31:J32"/>
    <mergeCell ref="K31:K32"/>
    <mergeCell ref="H44:K44"/>
    <mergeCell ref="H45:I45"/>
    <mergeCell ref="J45:K45"/>
    <mergeCell ref="G47:G48"/>
    <mergeCell ref="H47:H48"/>
    <mergeCell ref="I47:I48"/>
    <mergeCell ref="J47:J48"/>
    <mergeCell ref="K47:K4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 </cp:lastModifiedBy>
  <dcterms:created xsi:type="dcterms:W3CDTF">2011-03-24T16:12:45Z</dcterms:created>
  <dcterms:modified xsi:type="dcterms:W3CDTF">2011-03-31T07:40:17Z</dcterms:modified>
</cp:coreProperties>
</file>