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5600" windowHeight="7995" activeTab="2"/>
  </bookViews>
  <sheets>
    <sheet name="Graph2" sheetId="5" r:id="rId1"/>
    <sheet name="Graph1" sheetId="4" r:id="rId2"/>
    <sheet name="Feuil1" sheetId="1" r:id="rId3"/>
    <sheet name="Feuil2" sheetId="2" r:id="rId4"/>
    <sheet name="Feuil3" sheetId="3" r:id="rId5"/>
  </sheets>
  <calcPr calcId="125725"/>
</workbook>
</file>

<file path=xl/calcChain.xml><?xml version="1.0" encoding="utf-8"?>
<calcChain xmlns="http://schemas.openxmlformats.org/spreadsheetml/2006/main">
  <c r="F40" i="1"/>
  <c r="F39"/>
  <c r="F38"/>
  <c r="F36"/>
  <c r="E36"/>
  <c r="I37"/>
  <c r="H37"/>
  <c r="G37"/>
  <c r="F37"/>
  <c r="E39"/>
  <c r="E40"/>
  <c r="E38"/>
  <c r="E37"/>
  <c r="G36"/>
  <c r="I36"/>
  <c r="H36"/>
</calcChain>
</file>

<file path=xl/sharedStrings.xml><?xml version="1.0" encoding="utf-8"?>
<sst xmlns="http://schemas.openxmlformats.org/spreadsheetml/2006/main" count="112" uniqueCount="50">
  <si>
    <t>classe de seconde 4</t>
  </si>
  <si>
    <t>SEXE</t>
  </si>
  <si>
    <t>FC REPOS</t>
  </si>
  <si>
    <t>FC EFFORT</t>
  </si>
  <si>
    <t xml:space="preserve">FC APRES EFFORT 1 MIN </t>
  </si>
  <si>
    <t>FR REPOS</t>
  </si>
  <si>
    <t>FR EFFORT</t>
  </si>
  <si>
    <t>F</t>
  </si>
  <si>
    <t>G</t>
  </si>
  <si>
    <t>O</t>
  </si>
  <si>
    <t>N</t>
  </si>
  <si>
    <t>MOYENNE CLASSE</t>
  </si>
  <si>
    <t>ENTRAINEMENT SPORTIF</t>
  </si>
  <si>
    <t>BADRE Aurore</t>
  </si>
  <si>
    <t>BARBOUTEAU Paul</t>
  </si>
  <si>
    <t>BARRAS Clément</t>
  </si>
  <si>
    <t>BAUD Bénédicte</t>
  </si>
  <si>
    <t>BERNARD Rémi</t>
  </si>
  <si>
    <t>CHARRIERE Clément</t>
  </si>
  <si>
    <t>COMBES Victor</t>
  </si>
  <si>
    <t>CRAMOISY Gaëlle</t>
  </si>
  <si>
    <t>DE BISSCHOP Adrien</t>
  </si>
  <si>
    <t>DE PETIVILLE Helier</t>
  </si>
  <si>
    <t>DERBESY Delphine</t>
  </si>
  <si>
    <t>DOUSSET Nicolas</t>
  </si>
  <si>
    <t>FAESSEL Ludovic</t>
  </si>
  <si>
    <t>FERRERI Hugo</t>
  </si>
  <si>
    <t>FRESCHEL Arthur</t>
  </si>
  <si>
    <t>GARABEDIAN Maxime</t>
  </si>
  <si>
    <t>GAY Alexandre</t>
  </si>
  <si>
    <t>GIRARD Victoria</t>
  </si>
  <si>
    <t>HALSDORFER Narek</t>
  </si>
  <si>
    <t>JACQUEMONT Charlotte</t>
  </si>
  <si>
    <t>KAMOUN Manon</t>
  </si>
  <si>
    <t>LATORRE Alexis</t>
  </si>
  <si>
    <t>LOYER Benoit</t>
  </si>
  <si>
    <t>LUCCIANO Sophie</t>
  </si>
  <si>
    <t>MINASSIAN Thomas</t>
  </si>
  <si>
    <t>NGOMPE TAMIAM Guillaume</t>
  </si>
  <si>
    <t>OBRECHT Clémentine</t>
  </si>
  <si>
    <t>ONORATO Laura</t>
  </si>
  <si>
    <t>PEROTTO Marjorie</t>
  </si>
  <si>
    <t>RIEU Faustine</t>
  </si>
  <si>
    <t>RIVET Marc</t>
  </si>
  <si>
    <t>ROUSSEL Thomas</t>
  </si>
  <si>
    <t>SEGUIN Justine</t>
  </si>
  <si>
    <t xml:space="preserve">moyenne fille </t>
  </si>
  <si>
    <t>moyenne garçon</t>
  </si>
  <si>
    <t>moyenne sportif</t>
  </si>
  <si>
    <t>moyenne non sportif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</si>
</sst>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3" fillId="0" borderId="5" xfId="1" applyFont="1" applyBorder="1"/>
    <xf numFmtId="0" fontId="3" fillId="0" borderId="1" xfId="1" applyFont="1" applyFill="1" applyBorder="1"/>
    <xf numFmtId="0" fontId="0" fillId="0" borderId="1" xfId="0" applyBorder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0" fontId="3" fillId="0" borderId="8" xfId="1" applyFont="1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axId val="69902336"/>
        <c:axId val="69903872"/>
      </c:barChart>
      <c:catAx>
        <c:axId val="69902336"/>
        <c:scaling>
          <c:orientation val="minMax"/>
        </c:scaling>
        <c:axPos val="b"/>
        <c:tickLblPos val="nextTo"/>
        <c:crossAx val="69903872"/>
        <c:crosses val="autoZero"/>
        <c:auto val="1"/>
        <c:lblAlgn val="ctr"/>
        <c:lblOffset val="100"/>
      </c:catAx>
      <c:valAx>
        <c:axId val="69903872"/>
        <c:scaling>
          <c:orientation val="minMax"/>
        </c:scaling>
        <c:axPos val="l"/>
        <c:majorGridlines/>
        <c:tickLblPos val="nextTo"/>
        <c:crossAx val="6990233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axId val="49696128"/>
        <c:axId val="48960640"/>
      </c:barChart>
      <c:catAx>
        <c:axId val="49696128"/>
        <c:scaling>
          <c:orientation val="minMax"/>
        </c:scaling>
        <c:axPos val="b"/>
        <c:tickLblPos val="nextTo"/>
        <c:crossAx val="48960640"/>
        <c:crosses val="autoZero"/>
        <c:auto val="1"/>
        <c:lblAlgn val="ctr"/>
        <c:lblOffset val="100"/>
      </c:catAx>
      <c:valAx>
        <c:axId val="48960640"/>
        <c:scaling>
          <c:orientation val="minMax"/>
        </c:scaling>
        <c:axPos val="l"/>
        <c:majorGridlines/>
        <c:tickLblPos val="nextTo"/>
        <c:crossAx val="4969612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topLeftCell="A19" workbookViewId="0">
      <selection activeCell="F40" sqref="F40"/>
    </sheetView>
  </sheetViews>
  <sheetFormatPr baseColWidth="10" defaultRowHeight="15"/>
  <cols>
    <col min="1" max="1" width="3.7109375" customWidth="1"/>
    <col min="2" max="2" width="25.5703125" customWidth="1"/>
    <col min="3" max="3" width="7.42578125" customWidth="1"/>
    <col min="4" max="4" width="24.28515625" style="4" customWidth="1"/>
    <col min="7" max="7" width="21.5703125" customWidth="1"/>
  </cols>
  <sheetData>
    <row r="1" spans="1:9" ht="19.5" thickBot="1">
      <c r="A1" s="2"/>
    </row>
    <row r="2" spans="1:9" ht="18.75">
      <c r="B2" s="21" t="s">
        <v>0</v>
      </c>
      <c r="C2" s="5" t="s">
        <v>1</v>
      </c>
      <c r="D2" s="6" t="s">
        <v>12</v>
      </c>
      <c r="E2" s="5" t="s">
        <v>2</v>
      </c>
      <c r="F2" s="5" t="s">
        <v>3</v>
      </c>
      <c r="G2" s="5" t="s">
        <v>4</v>
      </c>
      <c r="H2" s="5" t="s">
        <v>5</v>
      </c>
      <c r="I2" s="7" t="s">
        <v>6</v>
      </c>
    </row>
    <row r="3" spans="1:9">
      <c r="A3">
        <v>1</v>
      </c>
      <c r="B3" s="9" t="s">
        <v>13</v>
      </c>
      <c r="C3" s="1" t="s">
        <v>7</v>
      </c>
      <c r="D3" s="3" t="s">
        <v>9</v>
      </c>
      <c r="E3" s="1">
        <v>69</v>
      </c>
      <c r="F3" s="1">
        <v>150</v>
      </c>
      <c r="G3" s="1"/>
      <c r="H3" s="1"/>
      <c r="I3" s="8"/>
    </row>
    <row r="4" spans="1:9">
      <c r="A4">
        <v>2</v>
      </c>
      <c r="B4" s="9" t="s">
        <v>14</v>
      </c>
      <c r="C4" s="1" t="s">
        <v>8</v>
      </c>
      <c r="D4" s="3" t="s">
        <v>9</v>
      </c>
      <c r="E4" s="1">
        <v>50</v>
      </c>
      <c r="F4" s="1">
        <v>130</v>
      </c>
      <c r="G4" s="1"/>
      <c r="H4" s="1"/>
      <c r="I4" s="8"/>
    </row>
    <row r="5" spans="1:9">
      <c r="A5">
        <v>3</v>
      </c>
      <c r="B5" s="9" t="s">
        <v>15</v>
      </c>
      <c r="C5" s="1" t="s">
        <v>8</v>
      </c>
      <c r="D5" s="3" t="s">
        <v>10</v>
      </c>
      <c r="E5" s="1">
        <v>78</v>
      </c>
      <c r="F5" s="1">
        <v>120</v>
      </c>
      <c r="G5" s="1"/>
      <c r="H5" s="1"/>
      <c r="I5" s="8"/>
    </row>
    <row r="6" spans="1:9">
      <c r="A6">
        <v>4</v>
      </c>
      <c r="B6" s="9" t="s">
        <v>16</v>
      </c>
      <c r="C6" s="1" t="s">
        <v>7</v>
      </c>
      <c r="D6" s="3" t="s">
        <v>9</v>
      </c>
      <c r="E6" s="1">
        <v>55</v>
      </c>
      <c r="F6" s="1">
        <v>170</v>
      </c>
      <c r="G6" s="1"/>
      <c r="H6" s="1"/>
      <c r="I6" s="8"/>
    </row>
    <row r="7" spans="1:9">
      <c r="A7">
        <v>5</v>
      </c>
      <c r="B7" s="9" t="s">
        <v>17</v>
      </c>
      <c r="C7" s="1" t="s">
        <v>8</v>
      </c>
      <c r="D7" s="3" t="s">
        <v>9</v>
      </c>
      <c r="E7" s="1">
        <v>74</v>
      </c>
      <c r="F7" s="1">
        <v>135</v>
      </c>
      <c r="G7" s="1"/>
      <c r="H7" s="1"/>
      <c r="I7" s="8"/>
    </row>
    <row r="8" spans="1:9">
      <c r="A8">
        <v>6</v>
      </c>
      <c r="B8" s="9" t="s">
        <v>18</v>
      </c>
      <c r="C8" s="1" t="s">
        <v>8</v>
      </c>
      <c r="D8" s="3" t="s">
        <v>9</v>
      </c>
      <c r="E8" s="1">
        <v>70</v>
      </c>
      <c r="F8" s="1">
        <v>115</v>
      </c>
      <c r="G8" s="1"/>
      <c r="H8" s="1"/>
      <c r="I8" s="8"/>
    </row>
    <row r="9" spans="1:9">
      <c r="A9">
        <v>7</v>
      </c>
      <c r="B9" s="9" t="s">
        <v>19</v>
      </c>
      <c r="C9" s="1" t="s">
        <v>8</v>
      </c>
      <c r="D9" s="3" t="s">
        <v>9</v>
      </c>
      <c r="E9" s="1">
        <v>45</v>
      </c>
      <c r="F9" s="1">
        <v>110</v>
      </c>
      <c r="G9" s="1"/>
      <c r="H9" s="1"/>
      <c r="I9" s="8"/>
    </row>
    <row r="10" spans="1:9">
      <c r="A10">
        <v>8</v>
      </c>
      <c r="B10" s="9" t="s">
        <v>20</v>
      </c>
      <c r="C10" s="1" t="s">
        <v>7</v>
      </c>
      <c r="D10" s="3" t="s">
        <v>9</v>
      </c>
      <c r="E10" s="1">
        <v>62</v>
      </c>
      <c r="F10" s="1">
        <v>170</v>
      </c>
      <c r="G10" s="1"/>
      <c r="H10" s="1"/>
      <c r="I10" s="8"/>
    </row>
    <row r="11" spans="1:9">
      <c r="A11">
        <v>9</v>
      </c>
      <c r="B11" s="9" t="s">
        <v>21</v>
      </c>
      <c r="C11" s="1" t="s">
        <v>8</v>
      </c>
      <c r="D11" s="3" t="s">
        <v>9</v>
      </c>
      <c r="E11" s="1">
        <v>51</v>
      </c>
      <c r="F11" s="1">
        <v>130</v>
      </c>
      <c r="G11" s="1"/>
      <c r="H11" s="1"/>
      <c r="I11" s="8"/>
    </row>
    <row r="12" spans="1:9">
      <c r="A12">
        <v>10</v>
      </c>
      <c r="B12" s="9" t="s">
        <v>22</v>
      </c>
      <c r="C12" s="1" t="s">
        <v>8</v>
      </c>
      <c r="D12" s="3" t="s">
        <v>9</v>
      </c>
      <c r="E12" s="1">
        <v>49</v>
      </c>
      <c r="F12" s="1">
        <v>120</v>
      </c>
      <c r="G12" s="1"/>
      <c r="H12" s="1"/>
      <c r="I12" s="8"/>
    </row>
    <row r="13" spans="1:9">
      <c r="A13">
        <v>11</v>
      </c>
      <c r="B13" s="9" t="s">
        <v>23</v>
      </c>
      <c r="C13" s="1" t="s">
        <v>7</v>
      </c>
      <c r="D13" s="3" t="s">
        <v>10</v>
      </c>
      <c r="E13" s="1">
        <v>74</v>
      </c>
      <c r="F13" s="1">
        <v>130</v>
      </c>
      <c r="G13" s="1"/>
      <c r="H13" s="1"/>
      <c r="I13" s="8"/>
    </row>
    <row r="14" spans="1:9">
      <c r="A14">
        <v>12</v>
      </c>
      <c r="B14" s="9" t="s">
        <v>24</v>
      </c>
      <c r="C14" s="1" t="s">
        <v>8</v>
      </c>
      <c r="D14" s="3" t="s">
        <v>9</v>
      </c>
      <c r="E14" s="1">
        <v>58</v>
      </c>
      <c r="F14" s="1"/>
      <c r="G14" s="1"/>
      <c r="H14" s="1"/>
      <c r="I14" s="8"/>
    </row>
    <row r="15" spans="1:9">
      <c r="A15">
        <v>13</v>
      </c>
      <c r="B15" s="9" t="s">
        <v>25</v>
      </c>
      <c r="C15" s="1" t="s">
        <v>8</v>
      </c>
      <c r="D15" s="3" t="s">
        <v>9</v>
      </c>
      <c r="E15" s="1">
        <v>50</v>
      </c>
      <c r="F15" s="1">
        <v>140</v>
      </c>
      <c r="G15" s="1"/>
      <c r="H15" s="1"/>
      <c r="I15" s="8"/>
    </row>
    <row r="16" spans="1:9">
      <c r="A16">
        <v>14</v>
      </c>
      <c r="B16" s="9" t="s">
        <v>26</v>
      </c>
      <c r="C16" s="1" t="s">
        <v>8</v>
      </c>
      <c r="D16" s="3" t="s">
        <v>9</v>
      </c>
      <c r="E16" s="1">
        <v>57</v>
      </c>
      <c r="F16" s="1">
        <v>100</v>
      </c>
      <c r="G16" s="1"/>
      <c r="H16" s="1"/>
      <c r="I16" s="8"/>
    </row>
    <row r="17" spans="1:9">
      <c r="A17">
        <v>15</v>
      </c>
      <c r="B17" s="9" t="s">
        <v>27</v>
      </c>
      <c r="C17" s="1" t="s">
        <v>8</v>
      </c>
      <c r="D17" s="3" t="s">
        <v>9</v>
      </c>
      <c r="E17" s="1">
        <v>51</v>
      </c>
      <c r="F17" s="1">
        <v>95</v>
      </c>
      <c r="G17" s="1"/>
      <c r="H17" s="1"/>
      <c r="I17" s="8"/>
    </row>
    <row r="18" spans="1:9">
      <c r="A18">
        <v>16</v>
      </c>
      <c r="B18" s="9" t="s">
        <v>28</v>
      </c>
      <c r="C18" s="1" t="s">
        <v>8</v>
      </c>
      <c r="D18" s="3" t="s">
        <v>9</v>
      </c>
      <c r="E18" s="1">
        <v>60</v>
      </c>
      <c r="F18" s="1">
        <v>120</v>
      </c>
      <c r="G18" s="1"/>
      <c r="H18" s="1"/>
      <c r="I18" s="8"/>
    </row>
    <row r="19" spans="1:9">
      <c r="A19">
        <v>17</v>
      </c>
      <c r="B19" s="9" t="s">
        <v>29</v>
      </c>
      <c r="C19" s="1" t="s">
        <v>8</v>
      </c>
      <c r="D19" s="3" t="s">
        <v>9</v>
      </c>
      <c r="E19" s="1">
        <v>70</v>
      </c>
      <c r="F19" s="1">
        <v>150</v>
      </c>
      <c r="G19" s="1"/>
      <c r="H19" s="1"/>
      <c r="I19" s="8"/>
    </row>
    <row r="20" spans="1:9">
      <c r="A20">
        <v>18</v>
      </c>
      <c r="B20" s="9" t="s">
        <v>30</v>
      </c>
      <c r="C20" s="1" t="s">
        <v>7</v>
      </c>
      <c r="D20" s="3" t="s">
        <v>10</v>
      </c>
      <c r="E20" s="1">
        <v>80</v>
      </c>
      <c r="F20" s="1">
        <v>130</v>
      </c>
      <c r="G20" s="1"/>
      <c r="H20" s="1"/>
      <c r="I20" s="8"/>
    </row>
    <row r="21" spans="1:9">
      <c r="A21">
        <v>19</v>
      </c>
      <c r="B21" s="9" t="s">
        <v>31</v>
      </c>
      <c r="C21" s="1" t="s">
        <v>8</v>
      </c>
      <c r="D21" s="3" t="s">
        <v>9</v>
      </c>
      <c r="E21" s="1">
        <v>82</v>
      </c>
      <c r="F21" s="1">
        <v>126</v>
      </c>
      <c r="G21" s="1"/>
      <c r="H21" s="1"/>
      <c r="I21" s="8"/>
    </row>
    <row r="22" spans="1:9">
      <c r="A22">
        <v>20</v>
      </c>
      <c r="B22" s="9" t="s">
        <v>32</v>
      </c>
      <c r="C22" s="1" t="s">
        <v>7</v>
      </c>
      <c r="D22" s="3" t="s">
        <v>10</v>
      </c>
      <c r="E22" s="1">
        <v>77</v>
      </c>
      <c r="F22" s="1"/>
      <c r="G22" s="1"/>
      <c r="H22" s="1"/>
      <c r="I22" s="8"/>
    </row>
    <row r="23" spans="1:9">
      <c r="A23">
        <v>21</v>
      </c>
      <c r="B23" s="9" t="s">
        <v>33</v>
      </c>
      <c r="C23" s="1" t="s">
        <v>7</v>
      </c>
      <c r="D23" s="3" t="s">
        <v>9</v>
      </c>
      <c r="E23" s="1">
        <v>84</v>
      </c>
      <c r="F23" s="1">
        <v>111</v>
      </c>
      <c r="G23" s="1"/>
      <c r="H23" s="1"/>
      <c r="I23" s="8"/>
    </row>
    <row r="24" spans="1:9">
      <c r="A24">
        <v>22</v>
      </c>
      <c r="B24" s="9" t="s">
        <v>34</v>
      </c>
      <c r="C24" s="1" t="s">
        <v>8</v>
      </c>
      <c r="D24" s="3" t="s">
        <v>9</v>
      </c>
      <c r="E24" s="1">
        <v>65</v>
      </c>
      <c r="F24" s="1">
        <v>98</v>
      </c>
      <c r="G24" s="1"/>
      <c r="H24" s="1"/>
      <c r="I24" s="8"/>
    </row>
    <row r="25" spans="1:9">
      <c r="A25">
        <v>23</v>
      </c>
      <c r="B25" s="9" t="s">
        <v>35</v>
      </c>
      <c r="C25" s="1" t="s">
        <v>8</v>
      </c>
      <c r="D25" s="3" t="s">
        <v>9</v>
      </c>
      <c r="E25" s="1">
        <v>76</v>
      </c>
      <c r="F25" s="1">
        <v>105</v>
      </c>
      <c r="G25" s="1"/>
      <c r="H25" s="1"/>
      <c r="I25" s="8"/>
    </row>
    <row r="26" spans="1:9">
      <c r="A26">
        <v>24</v>
      </c>
      <c r="B26" s="9" t="s">
        <v>36</v>
      </c>
      <c r="C26" s="1" t="s">
        <v>7</v>
      </c>
      <c r="D26" s="3" t="s">
        <v>10</v>
      </c>
      <c r="E26" s="1">
        <v>77</v>
      </c>
      <c r="F26" s="1"/>
      <c r="G26" s="1"/>
      <c r="H26" s="1"/>
      <c r="I26" s="8"/>
    </row>
    <row r="27" spans="1:9">
      <c r="A27">
        <v>25</v>
      </c>
      <c r="B27" s="9" t="s">
        <v>37</v>
      </c>
      <c r="C27" s="1" t="s">
        <v>8</v>
      </c>
      <c r="D27" s="3" t="s">
        <v>9</v>
      </c>
      <c r="E27" s="1">
        <v>67</v>
      </c>
      <c r="F27" s="1">
        <v>94</v>
      </c>
      <c r="G27" s="1"/>
      <c r="H27" s="1"/>
      <c r="I27" s="8"/>
    </row>
    <row r="28" spans="1:9">
      <c r="A28">
        <v>26</v>
      </c>
      <c r="B28" s="9" t="s">
        <v>38</v>
      </c>
      <c r="C28" s="1" t="s">
        <v>8</v>
      </c>
      <c r="D28" s="3" t="s">
        <v>9</v>
      </c>
      <c r="E28" s="1">
        <v>77</v>
      </c>
      <c r="F28" s="1">
        <v>122</v>
      </c>
      <c r="G28" s="1"/>
      <c r="H28" s="1"/>
      <c r="I28" s="8"/>
    </row>
    <row r="29" spans="1:9">
      <c r="A29">
        <v>27</v>
      </c>
      <c r="B29" s="9" t="s">
        <v>39</v>
      </c>
      <c r="C29" s="1" t="s">
        <v>7</v>
      </c>
      <c r="D29" s="3" t="s">
        <v>9</v>
      </c>
      <c r="E29" s="1">
        <v>69</v>
      </c>
      <c r="F29" s="1"/>
      <c r="G29" s="1"/>
      <c r="H29" s="1"/>
      <c r="I29" s="8"/>
    </row>
    <row r="30" spans="1:9">
      <c r="A30">
        <v>28</v>
      </c>
      <c r="B30" s="9" t="s">
        <v>40</v>
      </c>
      <c r="C30" s="1" t="s">
        <v>7</v>
      </c>
      <c r="D30" s="3" t="s">
        <v>10</v>
      </c>
      <c r="E30" s="1">
        <v>79</v>
      </c>
      <c r="F30" s="1">
        <v>128</v>
      </c>
      <c r="G30" s="1"/>
      <c r="H30" s="1"/>
      <c r="I30" s="8"/>
    </row>
    <row r="31" spans="1:9">
      <c r="A31">
        <v>29</v>
      </c>
      <c r="B31" s="9" t="s">
        <v>41</v>
      </c>
      <c r="C31" s="1" t="s">
        <v>7</v>
      </c>
      <c r="D31" s="3" t="s">
        <v>10</v>
      </c>
      <c r="E31" s="1">
        <v>62</v>
      </c>
      <c r="F31" s="1"/>
      <c r="G31" s="1"/>
      <c r="H31" s="1"/>
      <c r="I31" s="8"/>
    </row>
    <row r="32" spans="1:9">
      <c r="A32">
        <v>30</v>
      </c>
      <c r="B32" s="9" t="s">
        <v>42</v>
      </c>
      <c r="C32" s="1" t="s">
        <v>7</v>
      </c>
      <c r="D32" s="3" t="s">
        <v>9</v>
      </c>
      <c r="E32" s="1">
        <v>56</v>
      </c>
      <c r="F32" s="1">
        <v>100</v>
      </c>
      <c r="G32" s="1"/>
      <c r="H32" s="1"/>
      <c r="I32" s="8"/>
    </row>
    <row r="33" spans="1:9">
      <c r="A33">
        <v>31</v>
      </c>
      <c r="B33" s="9" t="s">
        <v>43</v>
      </c>
      <c r="C33" s="1" t="s">
        <v>8</v>
      </c>
      <c r="D33" s="3" t="s">
        <v>9</v>
      </c>
      <c r="E33" s="1">
        <v>54</v>
      </c>
      <c r="F33" s="1">
        <v>102</v>
      </c>
      <c r="G33" s="1"/>
      <c r="H33" s="1"/>
      <c r="I33" s="8"/>
    </row>
    <row r="34" spans="1:9">
      <c r="A34">
        <v>32</v>
      </c>
      <c r="B34" s="9" t="s">
        <v>44</v>
      </c>
      <c r="C34" s="1" t="s">
        <v>8</v>
      </c>
      <c r="D34" s="3" t="s">
        <v>9</v>
      </c>
      <c r="E34" s="1">
        <v>76</v>
      </c>
      <c r="F34" s="1">
        <v>116</v>
      </c>
      <c r="G34" s="1"/>
      <c r="H34" s="1"/>
      <c r="I34" s="8"/>
    </row>
    <row r="35" spans="1:9" ht="15.75" thickBot="1">
      <c r="A35">
        <v>33</v>
      </c>
      <c r="B35" s="17" t="s">
        <v>45</v>
      </c>
      <c r="C35" s="18" t="s">
        <v>7</v>
      </c>
      <c r="D35" s="19" t="s">
        <v>9</v>
      </c>
      <c r="E35" s="18">
        <v>70</v>
      </c>
      <c r="F35" s="18">
        <v>116</v>
      </c>
      <c r="G35" s="18"/>
      <c r="H35" s="18"/>
      <c r="I35" s="20"/>
    </row>
    <row r="36" spans="1:9">
      <c r="B36" s="14" t="s">
        <v>11</v>
      </c>
      <c r="C36" s="14"/>
      <c r="D36" s="15"/>
      <c r="E36" s="16">
        <f>AVERAGE(E3:E35)</f>
        <v>65.878787878787875</v>
      </c>
      <c r="F36" s="16">
        <f>AVERAGE(F3:F35)</f>
        <v>122.60714285714286</v>
      </c>
      <c r="G36" s="16" t="e">
        <f>AVERAGE(G3:G34)</f>
        <v>#DIV/0!</v>
      </c>
      <c r="H36" s="16" t="e">
        <f t="shared" ref="H36:I36" si="0">AVERAGE(H3:H34)</f>
        <v>#DIV/0!</v>
      </c>
      <c r="I36" s="16" t="e">
        <f t="shared" si="0"/>
        <v>#DIV/0!</v>
      </c>
    </row>
    <row r="37" spans="1:9">
      <c r="B37" s="10" t="s">
        <v>46</v>
      </c>
      <c r="C37" s="11"/>
      <c r="D37" s="3"/>
      <c r="E37" s="12">
        <f>AVERAGE(E3,E6,E10,E13,E20,E22,E23,E24,E26,E29,E30,E31,E35)</f>
        <v>71</v>
      </c>
      <c r="F37" s="13">
        <f>AVERAGE(F3,F6,F10,F13,F20,F22,F23,F24,F26,F29,F30,F31,F32,F35)</f>
        <v>130.30000000000001</v>
      </c>
      <c r="G37" s="13" t="e">
        <f>AVERAGE(G3,G6,G10,G13,G20,G22,G23,G24,G26,G29,G30,G31,G32,G35)</f>
        <v>#DIV/0!</v>
      </c>
      <c r="H37" s="13" t="e">
        <f>AVERAGE(H3,H6,H10,H13,H20,H22:H24,H26,H29:H31,H35)</f>
        <v>#DIV/0!</v>
      </c>
      <c r="I37" s="13" t="e">
        <f>AVERAGE(I4,I5,I7:I9,I11:I12,I14:I19,I21,I25,I27:I28,I33:I34,J36)</f>
        <v>#DIV/0!</v>
      </c>
    </row>
    <row r="38" spans="1:9">
      <c r="B38" s="10" t="s">
        <v>47</v>
      </c>
      <c r="C38" s="11"/>
      <c r="D38" s="3"/>
      <c r="E38" s="13">
        <f>AVERAGE(E4,E5,E7,E8,E9,E11,E12,E14,E15,E16,E17,E18,E19,E21,E25,E28,E27,E33,E34)</f>
        <v>62.89473684210526</v>
      </c>
      <c r="F38" s="13">
        <f>AVERAGE(F4:F5,F7:F9,F11:F12,F14:F16,F17:F19,F21,F24:F25,F27:F28,J33)</f>
        <v>118.23529411764706</v>
      </c>
      <c r="G38" s="13"/>
      <c r="H38" s="13"/>
      <c r="I38" s="13"/>
    </row>
    <row r="39" spans="1:9">
      <c r="B39" s="10" t="s">
        <v>48</v>
      </c>
      <c r="C39" s="11"/>
      <c r="D39" s="3"/>
      <c r="E39" s="13">
        <f>AVERAGE(E3,E4,E6,E7,E8,E9,E10,E11,E12,E14,E15,E16,E17,E18)</f>
        <v>57.214285714285715</v>
      </c>
      <c r="F39" s="13">
        <f>AVERAGE(F3:F4,F6:F12,F14:F19,F21,F23:F25,F27:F29,F32:F35)</f>
        <v>121.875</v>
      </c>
      <c r="G39" s="13"/>
      <c r="H39" s="13"/>
      <c r="I39" s="13"/>
    </row>
    <row r="40" spans="1:9">
      <c r="B40" s="10" t="s">
        <v>49</v>
      </c>
      <c r="C40" s="11"/>
      <c r="D40" s="3"/>
      <c r="E40" s="13">
        <f>AVERAGE(E5,E13)</f>
        <v>76</v>
      </c>
      <c r="F40" s="13">
        <f>AVERAGE(F5,F13,F20,F22,F26,F30,F31)</f>
        <v>127</v>
      </c>
      <c r="G40" s="13"/>
      <c r="H40" s="13"/>
      <c r="I40" s="1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Graph2</vt:lpstr>
      <vt:lpstr>Graph1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Chevreul Blancarde</dc:creator>
  <cp:lastModifiedBy>Chevreul Blancarde</cp:lastModifiedBy>
  <dcterms:created xsi:type="dcterms:W3CDTF">2010-09-10T16:42:47Z</dcterms:created>
  <dcterms:modified xsi:type="dcterms:W3CDTF">2010-09-14T09:29:45Z</dcterms:modified>
</cp:coreProperties>
</file>